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项目统计表" sheetId="1" r:id="rId1"/>
  </sheets>
  <definedNames>
    <definedName name="_xlnm._FilterDatabase" localSheetId="0" hidden="1">总项目统计表!$A$3:$V$30</definedName>
    <definedName name="_xlnm.Print_Titles" localSheetId="0">总项目统计表!$3:$4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<sst xmlns="http://schemas.openxmlformats.org/spreadsheetml/2006/main" count="278" uniqueCount="139">
  <si>
    <t>附表：</t>
  </si>
  <si>
    <t>2024年度部分衔接资金项目调整资金来源情况汇总表</t>
  </si>
  <si>
    <t>项目类型</t>
  </si>
  <si>
    <t>二级项目类型</t>
  </si>
  <si>
    <t>项目子类型</t>
  </si>
  <si>
    <t>序号</t>
  </si>
  <si>
    <t>县（市、区）</t>
  </si>
  <si>
    <t>乡（镇）</t>
  </si>
  <si>
    <t>行政村</t>
  </si>
  <si>
    <t>项目名称</t>
  </si>
  <si>
    <t>项目建设主要内容</t>
  </si>
  <si>
    <t>原批复项目资金来源构成（万元）</t>
  </si>
  <si>
    <t>调整后项目资金来源构成（万元）</t>
  </si>
  <si>
    <t>调整后上级资金指标文号</t>
  </si>
  <si>
    <t>责任单位</t>
  </si>
  <si>
    <t>备注</t>
  </si>
  <si>
    <t>合计</t>
  </si>
  <si>
    <t>中央</t>
  </si>
  <si>
    <t>省级</t>
  </si>
  <si>
    <t>市级</t>
  </si>
  <si>
    <t>县级</t>
  </si>
  <si>
    <t>一、产业发展</t>
  </si>
  <si>
    <t>加工流通项目</t>
  </si>
  <si>
    <t>农产品仓储保鲜冷链基础设施建设</t>
  </si>
  <si>
    <t>禹州市</t>
  </si>
  <si>
    <t>2024年禹州市农副产品冷链供销集配中心项目</t>
  </si>
  <si>
    <t>华夏药材园冷库子项目建设。</t>
  </si>
  <si>
    <t>豫财农综〔2023〕31号中央资金1415万元；
豫财农综〔2024〕4号中央资金528万元、省级资金27万元；
豫财农综〔2023〕36号省级资金120万元；
许财农〔2023〕62号市级资金1789万元，许财农〔2024〕11号市级资金182万元。</t>
  </si>
  <si>
    <t>住建局
投资总公司</t>
  </si>
  <si>
    <t>加工业</t>
  </si>
  <si>
    <t>鸠山镇</t>
  </si>
  <si>
    <t>魏井村</t>
  </si>
  <si>
    <t>2024年禹州市鸠山镇魏井村农副产品加工设备购置项目</t>
  </si>
  <si>
    <t>购买冻干成套设备1套，用于杜仲、山野菜等农副产品加工。</t>
  </si>
  <si>
    <t>豫财农综〔2023〕31号中央资金45万元</t>
  </si>
  <si>
    <t>住建局</t>
  </si>
  <si>
    <t>闵庄村</t>
  </si>
  <si>
    <t>2024年禹州市鸠山镇闵庄村罐头加工厂建设项目</t>
  </si>
  <si>
    <t>新建占地面积677.84平方米罐头加工厂房1栋,购置罐头加工设备生产线1套。</t>
  </si>
  <si>
    <t>豫财农综〔2023〕31号中央资金190万元</t>
  </si>
  <si>
    <t>火龙镇</t>
  </si>
  <si>
    <t>后董村</t>
  </si>
  <si>
    <t>2024年禹州市火龙镇后董村厂房建设及配套设施建设项目</t>
  </si>
  <si>
    <t>新建厂房419.89平方米，厂房内建设菊花烘干房2套，冷库1套。</t>
  </si>
  <si>
    <t>豫财农综〔2023〕31号中央资金95万元</t>
  </si>
  <si>
    <t>龙西村</t>
  </si>
  <si>
    <t>2024年禹州市火龙镇龙西村冷藏库建设项目</t>
  </si>
  <si>
    <t>新建1000平方冷库(含冷库地平）</t>
  </si>
  <si>
    <t>浅井镇</t>
  </si>
  <si>
    <t>梁冲村</t>
  </si>
  <si>
    <t>2024年禹州市浅井镇梁冲村烘烤厂房建设项目</t>
  </si>
  <si>
    <t>新建618.71平方米厂房1栋，购置辣椒加工设备1套。</t>
  </si>
  <si>
    <t>豫财农综〔2023〕31号中央资金140万元</t>
  </si>
  <si>
    <t>古城镇</t>
  </si>
  <si>
    <t>崔庄村</t>
  </si>
  <si>
    <t>2024年禹州市古城镇崔庄村预制菜冷链仓储建设项目</t>
  </si>
  <si>
    <t>新建钢构结构厂房1栋，面积549.23平方米、冷库大棚549.23平方；购置冷库1套。</t>
  </si>
  <si>
    <t>豫财农综〔2023〕31号中央资金180万元</t>
  </si>
  <si>
    <t>郭连镇</t>
  </si>
  <si>
    <t>东夏庄村</t>
  </si>
  <si>
    <t>2024年禹州市郭连镇东夏庄村粮食烘干项目</t>
  </si>
  <si>
    <t>新建626.45平方厂房1栋，购置粮食烘干机2台。</t>
  </si>
  <si>
    <t>磨街乡</t>
  </si>
  <si>
    <t>陈庄村</t>
  </si>
  <si>
    <t>2024年禹州市磨街乡陈庄中药材初加工设备购置项目</t>
  </si>
  <si>
    <t>购置标准化中药材初加工设备1套。</t>
  </si>
  <si>
    <t>大涧村</t>
  </si>
  <si>
    <t>2024年禹州市实德农产品有限公司酸辣粉全自动生产线建设项目</t>
  </si>
  <si>
    <t>购置酸辣粉全自动生产线一条。</t>
  </si>
  <si>
    <t>马沟村</t>
  </si>
  <si>
    <t>2024年禹州市浅井镇马沟村劳保手套加工项目</t>
  </si>
  <si>
    <t>购置25台全自动针织劳保手套加工机</t>
  </si>
  <si>
    <t>豫财农综〔2023〕36号省级资金45万元</t>
  </si>
  <si>
    <t>脱贫村</t>
  </si>
  <si>
    <t>金融保险配套项目</t>
  </si>
  <si>
    <t>小额贷款贴息</t>
  </si>
  <si>
    <t>2024年禹州市金融扶贫小额信贷贴息项目</t>
  </si>
  <si>
    <t>金融扶贫小额信贷贴息</t>
  </si>
  <si>
    <t>豫财农综〔2023〕31号中央资金590万元</t>
  </si>
  <si>
    <t>金融事务中心</t>
  </si>
  <si>
    <t>二、就业创业</t>
  </si>
  <si>
    <t>务工补助</t>
  </si>
  <si>
    <t>交通费补助</t>
  </si>
  <si>
    <t>2024年禹州市脱贫人员跨省就业交通补助项目</t>
  </si>
  <si>
    <t>脱贫人员跨省就业交通补助</t>
  </si>
  <si>
    <t>豫财农综〔2023〕36号省级资金130万元</t>
  </si>
  <si>
    <t>人力资源和社会保障局</t>
  </si>
  <si>
    <t>乡村工匠</t>
  </si>
  <si>
    <t>2024年禹州市乡村工匠培育补助项目</t>
  </si>
  <si>
    <t>乡村工匠培育补助工程</t>
  </si>
  <si>
    <t>三、乡村建设行动</t>
  </si>
  <si>
    <t>农村基础设施</t>
  </si>
  <si>
    <t>农村道路建设</t>
  </si>
  <si>
    <t>神垕镇</t>
  </si>
  <si>
    <t>驻驾山村</t>
  </si>
  <si>
    <t>2024年禹州市神垕镇驻驾山村道路建设项目</t>
  </si>
  <si>
    <t>新建水泥混凝土道路800米长、4米宽、18公分厚。新建柏油道路2913米，5公分厚，其中：696米长，4.5米宽；1587米长，4米宽；630米长，3.5米宽。</t>
  </si>
  <si>
    <t>豫财农综〔2024〕4号省级资金110万元</t>
  </si>
  <si>
    <t>交通运输局</t>
  </si>
  <si>
    <t>郗庄村</t>
  </si>
  <si>
    <t>2024年禹州市神垕镇郗庄村道路建设项目</t>
  </si>
  <si>
    <t>新建水泥混凝土道路5591米长，15公分厚，其中：1027米长，4米宽；4564米长，3米宽。</t>
  </si>
  <si>
    <t>白峪村</t>
  </si>
  <si>
    <t>2024年禹州市神垕镇白峪村道路建设项目</t>
  </si>
  <si>
    <t>新建水泥混凝土道路2450米，4米宽，18公分厚。</t>
  </si>
  <si>
    <t>豫财农综〔2024〕4号省级资金100万元</t>
  </si>
  <si>
    <t>2024年禹州市磨街乡大涧村道路新建项目</t>
  </si>
  <si>
    <t>新建水泥混凝土道路2400米长、18公分厚，其中：1444长、5米宽，546米长、4.5米宽，410米长、6米宽；新建柏油路570米长、6米宽、7公分厚。</t>
  </si>
  <si>
    <t>豫财农综〔2024〕4号省级资金150万元</t>
  </si>
  <si>
    <t>常门村</t>
  </si>
  <si>
    <t>2024年禹州市磨街乡常门村道路建设项目</t>
  </si>
  <si>
    <t>新建水泥混凝土道路1000米长、4.5米宽、15公分厚。</t>
  </si>
  <si>
    <t>豫财农综〔2023〕36号省级资金20万元</t>
  </si>
  <si>
    <t>侯沟村</t>
  </si>
  <si>
    <t>2024年禹州市磨街乡侯沟村道路建设项目</t>
  </si>
  <si>
    <t>新建水泥混凝土道路2000米长、4米宽、18公分厚。</t>
  </si>
  <si>
    <t>豫财农综〔2024〕4号省级资金50万元</t>
  </si>
  <si>
    <t>官寺村</t>
  </si>
  <si>
    <t>2024年禹州市鸠山镇官寺村村道路建设项目</t>
  </si>
  <si>
    <t>新建水泥混凝土道路5000米长，其中:1500米长、6米宽、18公分厚；3500米长、4米宽、15公分厚。</t>
  </si>
  <si>
    <t>豫财农综〔2024〕18号省级资金150万元</t>
  </si>
  <si>
    <t>上官寺</t>
  </si>
  <si>
    <t>2024年禹州市鸠山镇上官寺村道路建设项目</t>
  </si>
  <si>
    <t>新建水泥混凝土道路3000米长、4米宽、18公分厚。</t>
  </si>
  <si>
    <t>豫财农综〔2023〕36号省级资金83.1万元；豫财农综〔2024〕4号省级资金24万元</t>
  </si>
  <si>
    <t>南寨村</t>
  </si>
  <si>
    <t>2024年禹州市鸠山镇南寨村道路建设项目</t>
  </si>
  <si>
    <t>新建水泥混凝土道路3800米长、4.5米宽、18公分厚。</t>
  </si>
  <si>
    <t>豫财农综〔2024〕18号省级资金137万元</t>
  </si>
  <si>
    <t>四、巩固三保障成果</t>
  </si>
  <si>
    <t>教育</t>
  </si>
  <si>
    <t>雨露计划</t>
  </si>
  <si>
    <t>2024年禹州市雨露计划补助项目（2023年秋季学期资助）</t>
  </si>
  <si>
    <t>雨露计划助学补助工程2023年秋季学期资助</t>
  </si>
  <si>
    <t>豫财农综〔2023〕36号省级资金137.4万元</t>
  </si>
  <si>
    <t>乡村振兴局</t>
  </si>
  <si>
    <t>2024年禹州市雨露计划补助项目（2024年春季学期资助）</t>
  </si>
  <si>
    <t>雨露计划助学补助工程2024年春季学期资助</t>
  </si>
  <si>
    <t>豫财农综〔2023〕36号省级资金134.5万元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</si>
</sst>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2"/>
      <color indexed="8"/>
      <name val="黑体"/>
      <charset val="134"/>
    </font>
    <font>
      <sz val="36"/>
      <name val="方正小标宋简体"/>
      <charset val="134"/>
    </font>
    <font>
      <u/>
      <sz val="36"/>
      <name val="方正小标宋简体"/>
      <charset val="134"/>
    </font>
    <font>
      <sz val="18"/>
      <name val="黑体"/>
      <charset val="134"/>
    </font>
    <font>
      <b/>
      <sz val="18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name val="仿宋_GB2312"/>
      <charset val="0"/>
    </font>
    <font>
      <sz val="16"/>
      <color indexed="8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0" fillId="0" borderId="3" xfId="53" applyFont="1" applyFill="1" applyBorder="1" applyAlignment="1">
      <alignment horizontal="center" vertical="center" wrapText="1"/>
    </xf>
    <xf numFmtId="0" fontId="11" fillId="0" borderId="2" xfId="53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left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 wrapText="1"/>
    </xf>
    <xf numFmtId="177" fontId="13" fillId="0" borderId="3" xfId="0" applyNumberFormat="1" applyFont="1" applyFill="1" applyBorder="1" applyAlignment="1">
      <alignment horizontal="center" vertical="center" wrapText="1"/>
    </xf>
    <xf numFmtId="177" fontId="14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left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2" xfId="51"/>
    <cellStyle name="常规 4" xfId="52"/>
    <cellStyle name="常规_Sheet1" xfId="53"/>
  </cellStyles>
  <tableStyles count="0" defaultTableStyle="TableStyleMedium2" defaultPivotStyle="PivotStyleLight16"/>
  <colors>
    <mruColors>
      <color rgb="00000000"/>
      <color rgb="00FFC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0"/>
  <sheetViews>
    <sheetView tabSelected="1" zoomScale="55" zoomScaleNormal="55" topLeftCell="B1" workbookViewId="0">
      <selection activeCell="U24" sqref="U24"/>
    </sheetView>
  </sheetViews>
  <sheetFormatPr defaultColWidth="9" defaultRowHeight="50.1" customHeight="1"/>
  <cols>
    <col min="1" max="1" width="19.4583333333333" style="2" customWidth="1"/>
    <col min="2" max="2" width="17.25" style="2" customWidth="1"/>
    <col min="3" max="3" width="15.5583333333333" style="2" customWidth="1"/>
    <col min="4" max="4" width="8.40833333333333" style="2" customWidth="1"/>
    <col min="5" max="5" width="15.1333333333333" style="2" customWidth="1"/>
    <col min="6" max="6" width="11.75" style="2" customWidth="1"/>
    <col min="7" max="7" width="13.6333333333333" style="3" customWidth="1"/>
    <col min="8" max="8" width="36.5916666666667" style="4" customWidth="1"/>
    <col min="9" max="9" width="56.3833333333333" style="5" customWidth="1"/>
    <col min="10" max="19" width="18.625" style="6" customWidth="1"/>
    <col min="20" max="20" width="38.4083333333333" style="6" customWidth="1"/>
    <col min="21" max="21" width="18.0333333333333" style="7" customWidth="1"/>
    <col min="22" max="22" width="13.8833333333333" style="7" customWidth="1"/>
    <col min="23" max="16384" width="9" style="2"/>
  </cols>
  <sheetData>
    <row r="1" ht="55" customHeight="1" spans="1:2">
      <c r="A1" s="8" t="s">
        <v>0</v>
      </c>
      <c r="B1" s="8"/>
    </row>
    <row r="2" ht="93.95" customHeight="1" spans="1:22">
      <c r="A2" s="9" t="s">
        <v>1</v>
      </c>
      <c r="B2" s="10"/>
      <c r="C2" s="9"/>
      <c r="D2" s="9"/>
      <c r="E2" s="9"/>
      <c r="F2" s="9"/>
      <c r="G2" s="11"/>
      <c r="H2" s="11"/>
      <c r="I2" s="1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32"/>
      <c r="V2" s="32"/>
    </row>
    <row r="3" s="1" customFormat="1" ht="68" customHeight="1" spans="1:2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6" t="s">
        <v>11</v>
      </c>
      <c r="K3" s="26"/>
      <c r="L3" s="26"/>
      <c r="M3" s="26"/>
      <c r="N3" s="26"/>
      <c r="O3" s="26" t="s">
        <v>12</v>
      </c>
      <c r="P3" s="26"/>
      <c r="Q3" s="26"/>
      <c r="R3" s="26"/>
      <c r="S3" s="26"/>
      <c r="T3" s="33" t="s">
        <v>13</v>
      </c>
      <c r="U3" s="34" t="s">
        <v>14</v>
      </c>
      <c r="V3" s="34" t="s">
        <v>15</v>
      </c>
    </row>
    <row r="4" s="1" customFormat="1" ht="68" customHeight="1" spans="1:22">
      <c r="A4" s="13"/>
      <c r="B4" s="13"/>
      <c r="C4" s="13"/>
      <c r="D4" s="13"/>
      <c r="E4" s="13"/>
      <c r="F4" s="13"/>
      <c r="G4" s="13"/>
      <c r="H4" s="13"/>
      <c r="I4" s="13"/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35"/>
      <c r="U4" s="36"/>
      <c r="V4" s="36"/>
    </row>
    <row r="5" s="1" customFormat="1" ht="65.1" customHeight="1" spans="1:22">
      <c r="A5" s="14" t="s">
        <v>16</v>
      </c>
      <c r="B5" s="14"/>
      <c r="C5" s="15"/>
      <c r="D5" s="16"/>
      <c r="E5" s="14"/>
      <c r="F5" s="14"/>
      <c r="G5" s="17"/>
      <c r="H5" s="17"/>
      <c r="I5" s="17"/>
      <c r="J5" s="27">
        <f>SUM(J6:J30)</f>
        <v>11082</v>
      </c>
      <c r="K5" s="27">
        <f t="shared" ref="K5:S5" si="0">SUM(K6:K30)</f>
        <v>3843</v>
      </c>
      <c r="L5" s="27">
        <f t="shared" si="0"/>
        <v>1131</v>
      </c>
      <c r="M5" s="27">
        <f t="shared" si="0"/>
        <v>1971</v>
      </c>
      <c r="N5" s="27">
        <f t="shared" si="0"/>
        <v>4137</v>
      </c>
      <c r="O5" s="27">
        <f t="shared" si="0"/>
        <v>11082</v>
      </c>
      <c r="P5" s="27">
        <f t="shared" si="0"/>
        <v>3843</v>
      </c>
      <c r="Q5" s="27">
        <f t="shared" si="0"/>
        <v>1418</v>
      </c>
      <c r="R5" s="27">
        <f t="shared" si="0"/>
        <v>1971</v>
      </c>
      <c r="S5" s="27">
        <f t="shared" si="0"/>
        <v>3850</v>
      </c>
      <c r="T5" s="27"/>
      <c r="U5" s="27"/>
      <c r="V5" s="37"/>
    </row>
    <row r="6" ht="215" customHeight="1" spans="1:22">
      <c r="A6" s="18" t="s">
        <v>21</v>
      </c>
      <c r="B6" s="19" t="s">
        <v>22</v>
      </c>
      <c r="C6" s="20" t="s">
        <v>23</v>
      </c>
      <c r="D6" s="20">
        <v>1</v>
      </c>
      <c r="E6" s="21" t="s">
        <v>24</v>
      </c>
      <c r="F6" s="22" t="s">
        <v>24</v>
      </c>
      <c r="G6" s="19" t="s">
        <v>24</v>
      </c>
      <c r="H6" s="23" t="s">
        <v>25</v>
      </c>
      <c r="I6" s="28" t="s">
        <v>26</v>
      </c>
      <c r="J6" s="29">
        <v>6971</v>
      </c>
      <c r="K6" s="30">
        <v>1943</v>
      </c>
      <c r="L6" s="30">
        <v>581</v>
      </c>
      <c r="M6" s="30">
        <v>1971</v>
      </c>
      <c r="N6" s="29">
        <v>2476</v>
      </c>
      <c r="O6" s="29">
        <v>6971</v>
      </c>
      <c r="P6" s="30">
        <v>1943</v>
      </c>
      <c r="Q6" s="30">
        <v>147</v>
      </c>
      <c r="R6" s="30">
        <v>1971</v>
      </c>
      <c r="S6" s="29">
        <v>2910</v>
      </c>
      <c r="T6" s="38" t="s">
        <v>27</v>
      </c>
      <c r="U6" s="22" t="s">
        <v>28</v>
      </c>
      <c r="V6" s="39"/>
    </row>
    <row r="7" ht="71" customHeight="1" spans="1:22">
      <c r="A7" s="18" t="s">
        <v>21</v>
      </c>
      <c r="B7" s="19" t="s">
        <v>22</v>
      </c>
      <c r="C7" s="20" t="s">
        <v>29</v>
      </c>
      <c r="D7" s="20">
        <v>2</v>
      </c>
      <c r="E7" s="21" t="s">
        <v>24</v>
      </c>
      <c r="F7" s="22" t="s">
        <v>30</v>
      </c>
      <c r="G7" s="19" t="s">
        <v>31</v>
      </c>
      <c r="H7" s="23" t="s">
        <v>32</v>
      </c>
      <c r="I7" s="28" t="s">
        <v>33</v>
      </c>
      <c r="J7" s="29">
        <v>50</v>
      </c>
      <c r="K7" s="30">
        <v>50</v>
      </c>
      <c r="L7" s="30"/>
      <c r="M7" s="30"/>
      <c r="N7" s="29"/>
      <c r="O7" s="29">
        <v>50</v>
      </c>
      <c r="P7" s="30">
        <v>45</v>
      </c>
      <c r="Q7" s="30"/>
      <c r="R7" s="30"/>
      <c r="S7" s="29">
        <v>5</v>
      </c>
      <c r="T7" s="29" t="s">
        <v>34</v>
      </c>
      <c r="U7" s="22" t="s">
        <v>35</v>
      </c>
      <c r="V7" s="39"/>
    </row>
    <row r="8" ht="62" customHeight="1" spans="1:22">
      <c r="A8" s="18" t="s">
        <v>21</v>
      </c>
      <c r="B8" s="19" t="s">
        <v>22</v>
      </c>
      <c r="C8" s="20" t="s">
        <v>29</v>
      </c>
      <c r="D8" s="20">
        <v>3</v>
      </c>
      <c r="E8" s="21" t="s">
        <v>24</v>
      </c>
      <c r="F8" s="22" t="s">
        <v>30</v>
      </c>
      <c r="G8" s="19" t="s">
        <v>36</v>
      </c>
      <c r="H8" s="23" t="s">
        <v>37</v>
      </c>
      <c r="I8" s="28" t="s">
        <v>38</v>
      </c>
      <c r="J8" s="29">
        <v>200</v>
      </c>
      <c r="K8" s="30">
        <v>200</v>
      </c>
      <c r="L8" s="30"/>
      <c r="M8" s="30"/>
      <c r="N8" s="29"/>
      <c r="O8" s="29">
        <v>200</v>
      </c>
      <c r="P8" s="30">
        <v>190</v>
      </c>
      <c r="Q8" s="30"/>
      <c r="R8" s="30"/>
      <c r="S8" s="29">
        <f>J8-P8</f>
        <v>10</v>
      </c>
      <c r="T8" s="29" t="s">
        <v>39</v>
      </c>
      <c r="U8" s="22" t="s">
        <v>35</v>
      </c>
      <c r="V8" s="39"/>
    </row>
    <row r="9" ht="60.75" spans="1:22">
      <c r="A9" s="18" t="s">
        <v>21</v>
      </c>
      <c r="B9" s="19" t="s">
        <v>22</v>
      </c>
      <c r="C9" s="20" t="s">
        <v>29</v>
      </c>
      <c r="D9" s="20">
        <v>4</v>
      </c>
      <c r="E9" s="21" t="s">
        <v>24</v>
      </c>
      <c r="F9" s="22" t="s">
        <v>40</v>
      </c>
      <c r="G9" s="19" t="s">
        <v>41</v>
      </c>
      <c r="H9" s="23" t="s">
        <v>42</v>
      </c>
      <c r="I9" s="28" t="s">
        <v>43</v>
      </c>
      <c r="J9" s="29">
        <v>100</v>
      </c>
      <c r="K9" s="30">
        <v>100</v>
      </c>
      <c r="L9" s="30"/>
      <c r="M9" s="30"/>
      <c r="N9" s="29"/>
      <c r="O9" s="29">
        <v>100</v>
      </c>
      <c r="P9" s="30">
        <v>95</v>
      </c>
      <c r="Q9" s="30"/>
      <c r="R9" s="30"/>
      <c r="S9" s="29">
        <f t="shared" ref="S9:S15" si="1">J9-P9</f>
        <v>5</v>
      </c>
      <c r="T9" s="29" t="s">
        <v>44</v>
      </c>
      <c r="U9" s="22" t="s">
        <v>35</v>
      </c>
      <c r="V9" s="39"/>
    </row>
    <row r="10" ht="60" customHeight="1" spans="1:22">
      <c r="A10" s="18" t="s">
        <v>21</v>
      </c>
      <c r="B10" s="19" t="s">
        <v>22</v>
      </c>
      <c r="C10" s="20" t="s">
        <v>23</v>
      </c>
      <c r="D10" s="20">
        <v>5</v>
      </c>
      <c r="E10" s="21" t="s">
        <v>24</v>
      </c>
      <c r="F10" s="22" t="s">
        <v>40</v>
      </c>
      <c r="G10" s="19" t="s">
        <v>45</v>
      </c>
      <c r="H10" s="23" t="s">
        <v>46</v>
      </c>
      <c r="I10" s="28" t="s">
        <v>47</v>
      </c>
      <c r="J10" s="29">
        <v>100</v>
      </c>
      <c r="K10" s="30">
        <v>100</v>
      </c>
      <c r="L10" s="30"/>
      <c r="M10" s="30"/>
      <c r="N10" s="29"/>
      <c r="O10" s="29">
        <v>100</v>
      </c>
      <c r="P10" s="30">
        <v>95</v>
      </c>
      <c r="Q10" s="30"/>
      <c r="R10" s="30"/>
      <c r="S10" s="29">
        <f t="shared" si="1"/>
        <v>5</v>
      </c>
      <c r="T10" s="29" t="s">
        <v>44</v>
      </c>
      <c r="U10" s="22" t="s">
        <v>35</v>
      </c>
      <c r="V10" s="39"/>
    </row>
    <row r="11" ht="54" customHeight="1" spans="1:22">
      <c r="A11" s="18" t="s">
        <v>21</v>
      </c>
      <c r="B11" s="19" t="s">
        <v>22</v>
      </c>
      <c r="C11" s="20" t="s">
        <v>29</v>
      </c>
      <c r="D11" s="20">
        <v>6</v>
      </c>
      <c r="E11" s="21" t="s">
        <v>24</v>
      </c>
      <c r="F11" s="22" t="s">
        <v>48</v>
      </c>
      <c r="G11" s="19" t="s">
        <v>49</v>
      </c>
      <c r="H11" s="23" t="s">
        <v>50</v>
      </c>
      <c r="I11" s="28" t="s">
        <v>51</v>
      </c>
      <c r="J11" s="29">
        <v>150</v>
      </c>
      <c r="K11" s="30">
        <v>150</v>
      </c>
      <c r="L11" s="30"/>
      <c r="M11" s="30"/>
      <c r="N11" s="29"/>
      <c r="O11" s="29">
        <v>150</v>
      </c>
      <c r="P11" s="30">
        <v>140</v>
      </c>
      <c r="Q11" s="30"/>
      <c r="R11" s="30"/>
      <c r="S11" s="29">
        <f t="shared" si="1"/>
        <v>10</v>
      </c>
      <c r="T11" s="29" t="s">
        <v>52</v>
      </c>
      <c r="U11" s="22" t="s">
        <v>35</v>
      </c>
      <c r="V11" s="39"/>
    </row>
    <row r="12" ht="60.75" spans="1:22">
      <c r="A12" s="18" t="s">
        <v>21</v>
      </c>
      <c r="B12" s="19" t="s">
        <v>22</v>
      </c>
      <c r="C12" s="20" t="s">
        <v>23</v>
      </c>
      <c r="D12" s="20">
        <v>7</v>
      </c>
      <c r="E12" s="21" t="s">
        <v>24</v>
      </c>
      <c r="F12" s="22" t="s">
        <v>53</v>
      </c>
      <c r="G12" s="19" t="s">
        <v>54</v>
      </c>
      <c r="H12" s="23" t="s">
        <v>55</v>
      </c>
      <c r="I12" s="28" t="s">
        <v>56</v>
      </c>
      <c r="J12" s="29">
        <v>200</v>
      </c>
      <c r="K12" s="30">
        <v>200</v>
      </c>
      <c r="L12" s="30"/>
      <c r="M12" s="30"/>
      <c r="N12" s="29"/>
      <c r="O12" s="29">
        <v>200</v>
      </c>
      <c r="P12" s="30">
        <v>180</v>
      </c>
      <c r="Q12" s="30"/>
      <c r="R12" s="30"/>
      <c r="S12" s="29">
        <f t="shared" si="1"/>
        <v>20</v>
      </c>
      <c r="T12" s="29" t="s">
        <v>57</v>
      </c>
      <c r="U12" s="22" t="s">
        <v>35</v>
      </c>
      <c r="V12" s="40"/>
    </row>
    <row r="13" ht="54" customHeight="1" spans="1:22">
      <c r="A13" s="18" t="s">
        <v>21</v>
      </c>
      <c r="B13" s="19" t="s">
        <v>22</v>
      </c>
      <c r="C13" s="20" t="s">
        <v>29</v>
      </c>
      <c r="D13" s="20">
        <v>8</v>
      </c>
      <c r="E13" s="21" t="s">
        <v>24</v>
      </c>
      <c r="F13" s="22" t="s">
        <v>58</v>
      </c>
      <c r="G13" s="19" t="s">
        <v>59</v>
      </c>
      <c r="H13" s="23" t="s">
        <v>60</v>
      </c>
      <c r="I13" s="28" t="s">
        <v>61</v>
      </c>
      <c r="J13" s="29">
        <v>150</v>
      </c>
      <c r="K13" s="30">
        <v>150</v>
      </c>
      <c r="L13" s="30"/>
      <c r="M13" s="30"/>
      <c r="N13" s="29"/>
      <c r="O13" s="29">
        <v>150</v>
      </c>
      <c r="P13" s="30">
        <v>140</v>
      </c>
      <c r="Q13" s="30"/>
      <c r="R13" s="30"/>
      <c r="S13" s="29">
        <f t="shared" si="1"/>
        <v>10</v>
      </c>
      <c r="T13" s="29" t="s">
        <v>52</v>
      </c>
      <c r="U13" s="22" t="s">
        <v>35</v>
      </c>
      <c r="V13" s="39"/>
    </row>
    <row r="14" ht="53" customHeight="1" spans="1:22">
      <c r="A14" s="18" t="s">
        <v>21</v>
      </c>
      <c r="B14" s="19" t="s">
        <v>22</v>
      </c>
      <c r="C14" s="20" t="s">
        <v>29</v>
      </c>
      <c r="D14" s="20">
        <v>9</v>
      </c>
      <c r="E14" s="21" t="s">
        <v>24</v>
      </c>
      <c r="F14" s="22" t="s">
        <v>62</v>
      </c>
      <c r="G14" s="19" t="s">
        <v>63</v>
      </c>
      <c r="H14" s="23" t="s">
        <v>64</v>
      </c>
      <c r="I14" s="28" t="s">
        <v>65</v>
      </c>
      <c r="J14" s="29">
        <v>100</v>
      </c>
      <c r="K14" s="30">
        <v>100</v>
      </c>
      <c r="L14" s="30"/>
      <c r="M14" s="30"/>
      <c r="N14" s="29"/>
      <c r="O14" s="29">
        <v>100</v>
      </c>
      <c r="P14" s="30">
        <v>95</v>
      </c>
      <c r="Q14" s="30"/>
      <c r="R14" s="30"/>
      <c r="S14" s="29">
        <f t="shared" si="1"/>
        <v>5</v>
      </c>
      <c r="T14" s="29" t="s">
        <v>44</v>
      </c>
      <c r="U14" s="22" t="s">
        <v>35</v>
      </c>
      <c r="V14" s="39"/>
    </row>
    <row r="15" ht="60.75" spans="1:22">
      <c r="A15" s="18" t="s">
        <v>21</v>
      </c>
      <c r="B15" s="19" t="s">
        <v>22</v>
      </c>
      <c r="C15" s="20" t="s">
        <v>29</v>
      </c>
      <c r="D15" s="20">
        <v>10</v>
      </c>
      <c r="E15" s="21" t="s">
        <v>24</v>
      </c>
      <c r="F15" s="22" t="s">
        <v>62</v>
      </c>
      <c r="G15" s="19" t="s">
        <v>66</v>
      </c>
      <c r="H15" s="23" t="s">
        <v>67</v>
      </c>
      <c r="I15" s="28" t="s">
        <v>68</v>
      </c>
      <c r="J15" s="29">
        <v>150</v>
      </c>
      <c r="K15" s="30">
        <v>150</v>
      </c>
      <c r="L15" s="30"/>
      <c r="M15" s="30"/>
      <c r="N15" s="29"/>
      <c r="O15" s="29">
        <v>150</v>
      </c>
      <c r="P15" s="30">
        <v>140</v>
      </c>
      <c r="Q15" s="30"/>
      <c r="R15" s="30"/>
      <c r="S15" s="29">
        <f t="shared" si="1"/>
        <v>10</v>
      </c>
      <c r="T15" s="29" t="s">
        <v>52</v>
      </c>
      <c r="U15" s="22" t="s">
        <v>35</v>
      </c>
      <c r="V15" s="39"/>
    </row>
    <row r="16" ht="54" customHeight="1" spans="1:22">
      <c r="A16" s="18" t="s">
        <v>21</v>
      </c>
      <c r="B16" s="19" t="s">
        <v>22</v>
      </c>
      <c r="C16" s="20" t="s">
        <v>29</v>
      </c>
      <c r="D16" s="20">
        <v>11</v>
      </c>
      <c r="E16" s="21" t="s">
        <v>24</v>
      </c>
      <c r="F16" s="22" t="s">
        <v>48</v>
      </c>
      <c r="G16" s="19" t="s">
        <v>69</v>
      </c>
      <c r="H16" s="23" t="s">
        <v>70</v>
      </c>
      <c r="I16" s="28" t="s">
        <v>71</v>
      </c>
      <c r="J16" s="29">
        <v>50</v>
      </c>
      <c r="K16" s="30"/>
      <c r="L16" s="30">
        <v>50</v>
      </c>
      <c r="M16" s="30"/>
      <c r="N16" s="29"/>
      <c r="O16" s="29">
        <v>50</v>
      </c>
      <c r="P16" s="6"/>
      <c r="Q16" s="30">
        <v>45</v>
      </c>
      <c r="R16" s="30"/>
      <c r="S16" s="29">
        <f>J16-Q16</f>
        <v>5</v>
      </c>
      <c r="T16" s="29" t="s">
        <v>72</v>
      </c>
      <c r="U16" s="22" t="s">
        <v>35</v>
      </c>
      <c r="V16" s="39" t="s">
        <v>73</v>
      </c>
    </row>
    <row r="17" ht="55" customHeight="1" spans="1:22">
      <c r="A17" s="18" t="s">
        <v>21</v>
      </c>
      <c r="B17" s="19" t="s">
        <v>74</v>
      </c>
      <c r="C17" s="20" t="s">
        <v>75</v>
      </c>
      <c r="D17" s="20">
        <v>12</v>
      </c>
      <c r="E17" s="21" t="s">
        <v>24</v>
      </c>
      <c r="F17" s="22" t="s">
        <v>24</v>
      </c>
      <c r="G17" s="19" t="s">
        <v>24</v>
      </c>
      <c r="H17" s="23" t="s">
        <v>76</v>
      </c>
      <c r="I17" s="28" t="s">
        <v>77</v>
      </c>
      <c r="J17" s="29">
        <v>600</v>
      </c>
      <c r="K17" s="30">
        <v>600</v>
      </c>
      <c r="L17" s="30"/>
      <c r="M17" s="30"/>
      <c r="N17" s="29"/>
      <c r="O17" s="29">
        <v>600</v>
      </c>
      <c r="P17" s="30">
        <v>590</v>
      </c>
      <c r="Q17" s="30"/>
      <c r="R17" s="30"/>
      <c r="S17" s="29">
        <v>10</v>
      </c>
      <c r="T17" s="29" t="s">
        <v>78</v>
      </c>
      <c r="U17" s="22" t="s">
        <v>79</v>
      </c>
      <c r="V17" s="39"/>
    </row>
    <row r="18" ht="51" customHeight="1" spans="1:22">
      <c r="A18" s="18" t="s">
        <v>80</v>
      </c>
      <c r="B18" s="21" t="s">
        <v>81</v>
      </c>
      <c r="C18" s="21" t="s">
        <v>82</v>
      </c>
      <c r="D18" s="20">
        <v>13</v>
      </c>
      <c r="E18" s="21" t="s">
        <v>24</v>
      </c>
      <c r="F18" s="21" t="s">
        <v>24</v>
      </c>
      <c r="G18" s="19" t="s">
        <v>24</v>
      </c>
      <c r="H18" s="24" t="s">
        <v>83</v>
      </c>
      <c r="I18" s="24" t="s">
        <v>84</v>
      </c>
      <c r="J18" s="31">
        <v>200</v>
      </c>
      <c r="K18" s="31"/>
      <c r="L18" s="31">
        <v>200</v>
      </c>
      <c r="M18" s="31"/>
      <c r="N18" s="31"/>
      <c r="O18" s="31">
        <v>200</v>
      </c>
      <c r="P18" s="31"/>
      <c r="Q18" s="31">
        <v>130</v>
      </c>
      <c r="R18" s="31"/>
      <c r="S18" s="31">
        <v>70</v>
      </c>
      <c r="T18" s="31" t="s">
        <v>85</v>
      </c>
      <c r="U18" s="21" t="s">
        <v>86</v>
      </c>
      <c r="V18" s="21"/>
    </row>
    <row r="19" ht="51" customHeight="1" spans="1:22">
      <c r="A19" s="18" t="s">
        <v>80</v>
      </c>
      <c r="B19" s="20" t="s">
        <v>87</v>
      </c>
      <c r="C19" s="20" t="s">
        <v>87</v>
      </c>
      <c r="D19" s="20">
        <v>14</v>
      </c>
      <c r="E19" s="21" t="s">
        <v>24</v>
      </c>
      <c r="F19" s="21" t="s">
        <v>24</v>
      </c>
      <c r="G19" s="19" t="s">
        <v>24</v>
      </c>
      <c r="H19" s="24" t="s">
        <v>88</v>
      </c>
      <c r="I19" s="24" t="s">
        <v>89</v>
      </c>
      <c r="J19" s="31">
        <v>200</v>
      </c>
      <c r="K19" s="31">
        <v>100</v>
      </c>
      <c r="L19" s="31"/>
      <c r="M19" s="31"/>
      <c r="N19" s="31">
        <v>100</v>
      </c>
      <c r="O19" s="31">
        <v>200</v>
      </c>
      <c r="P19" s="31"/>
      <c r="Q19" s="31"/>
      <c r="R19" s="31"/>
      <c r="S19" s="31">
        <v>200</v>
      </c>
      <c r="T19" s="31"/>
      <c r="U19" s="21" t="s">
        <v>86</v>
      </c>
      <c r="V19" s="20"/>
    </row>
    <row r="20" ht="88" customHeight="1" spans="1:22">
      <c r="A20" s="18" t="s">
        <v>90</v>
      </c>
      <c r="B20" s="19" t="s">
        <v>91</v>
      </c>
      <c r="C20" s="20" t="s">
        <v>92</v>
      </c>
      <c r="D20" s="20">
        <v>15</v>
      </c>
      <c r="E20" s="21" t="s">
        <v>24</v>
      </c>
      <c r="F20" s="22" t="s">
        <v>93</v>
      </c>
      <c r="G20" s="19" t="s">
        <v>94</v>
      </c>
      <c r="H20" s="23" t="s">
        <v>95</v>
      </c>
      <c r="I20" s="28" t="s">
        <v>96</v>
      </c>
      <c r="J20" s="29">
        <v>135</v>
      </c>
      <c r="K20" s="30"/>
      <c r="L20" s="30"/>
      <c r="M20" s="30"/>
      <c r="N20" s="29">
        <v>135</v>
      </c>
      <c r="O20" s="29">
        <v>135</v>
      </c>
      <c r="P20" s="30"/>
      <c r="Q20" s="30">
        <v>110</v>
      </c>
      <c r="R20" s="30"/>
      <c r="S20" s="29">
        <v>25</v>
      </c>
      <c r="T20" s="29" t="s">
        <v>97</v>
      </c>
      <c r="U20" s="22" t="s">
        <v>98</v>
      </c>
      <c r="V20" s="39"/>
    </row>
    <row r="21" ht="66" customHeight="1" spans="1:22">
      <c r="A21" s="18" t="s">
        <v>90</v>
      </c>
      <c r="B21" s="19" t="s">
        <v>91</v>
      </c>
      <c r="C21" s="20" t="s">
        <v>92</v>
      </c>
      <c r="D21" s="20">
        <v>16</v>
      </c>
      <c r="E21" s="21" t="s">
        <v>24</v>
      </c>
      <c r="F21" s="22" t="s">
        <v>93</v>
      </c>
      <c r="G21" s="19" t="s">
        <v>99</v>
      </c>
      <c r="H21" s="23" t="s">
        <v>100</v>
      </c>
      <c r="I21" s="28" t="s">
        <v>101</v>
      </c>
      <c r="J21" s="29">
        <v>235</v>
      </c>
      <c r="K21" s="30"/>
      <c r="L21" s="30"/>
      <c r="M21" s="30"/>
      <c r="N21" s="29">
        <v>235</v>
      </c>
      <c r="O21" s="29">
        <v>235</v>
      </c>
      <c r="P21" s="30">
        <v>190</v>
      </c>
      <c r="Q21" s="30"/>
      <c r="R21" s="30"/>
      <c r="S21" s="29">
        <v>45</v>
      </c>
      <c r="T21" s="29" t="s">
        <v>39</v>
      </c>
      <c r="U21" s="22" t="s">
        <v>98</v>
      </c>
      <c r="V21" s="39" t="s">
        <v>73</v>
      </c>
    </row>
    <row r="22" ht="54" customHeight="1" spans="1:22">
      <c r="A22" s="18" t="s">
        <v>90</v>
      </c>
      <c r="B22" s="19" t="s">
        <v>91</v>
      </c>
      <c r="C22" s="20" t="s">
        <v>92</v>
      </c>
      <c r="D22" s="20">
        <v>17</v>
      </c>
      <c r="E22" s="21" t="s">
        <v>24</v>
      </c>
      <c r="F22" s="22" t="s">
        <v>93</v>
      </c>
      <c r="G22" s="19" t="s">
        <v>102</v>
      </c>
      <c r="H22" s="23" t="s">
        <v>103</v>
      </c>
      <c r="I22" s="28" t="s">
        <v>104</v>
      </c>
      <c r="J22" s="29">
        <v>138</v>
      </c>
      <c r="K22" s="30"/>
      <c r="L22" s="30"/>
      <c r="M22" s="30"/>
      <c r="N22" s="29">
        <v>138</v>
      </c>
      <c r="O22" s="29">
        <v>138</v>
      </c>
      <c r="P22" s="30"/>
      <c r="Q22" s="30">
        <v>100</v>
      </c>
      <c r="R22" s="30"/>
      <c r="S22" s="29">
        <v>38</v>
      </c>
      <c r="T22" s="29" t="s">
        <v>105</v>
      </c>
      <c r="U22" s="22" t="s">
        <v>98</v>
      </c>
      <c r="V22" s="39"/>
    </row>
    <row r="23" ht="81" spans="1:22">
      <c r="A23" s="18" t="s">
        <v>90</v>
      </c>
      <c r="B23" s="19" t="s">
        <v>91</v>
      </c>
      <c r="C23" s="20" t="s">
        <v>92</v>
      </c>
      <c r="D23" s="20">
        <v>18</v>
      </c>
      <c r="E23" s="21" t="s">
        <v>24</v>
      </c>
      <c r="F23" s="22" t="s">
        <v>62</v>
      </c>
      <c r="G23" s="19" t="s">
        <v>66</v>
      </c>
      <c r="H23" s="23" t="s">
        <v>106</v>
      </c>
      <c r="I23" s="28" t="s">
        <v>107</v>
      </c>
      <c r="J23" s="29">
        <v>210</v>
      </c>
      <c r="K23" s="30"/>
      <c r="L23" s="30"/>
      <c r="M23" s="30"/>
      <c r="N23" s="29">
        <v>210</v>
      </c>
      <c r="O23" s="29">
        <v>210</v>
      </c>
      <c r="P23" s="30"/>
      <c r="Q23" s="30">
        <v>150</v>
      </c>
      <c r="R23" s="30"/>
      <c r="S23" s="29">
        <v>60</v>
      </c>
      <c r="T23" s="29" t="s">
        <v>108</v>
      </c>
      <c r="U23" s="22" t="s">
        <v>98</v>
      </c>
      <c r="V23" s="39"/>
    </row>
    <row r="24" ht="60" customHeight="1" spans="1:22">
      <c r="A24" s="18" t="s">
        <v>90</v>
      </c>
      <c r="B24" s="19" t="s">
        <v>91</v>
      </c>
      <c r="C24" s="20" t="s">
        <v>92</v>
      </c>
      <c r="D24" s="20">
        <v>19</v>
      </c>
      <c r="E24" s="21" t="s">
        <v>24</v>
      </c>
      <c r="F24" s="22" t="s">
        <v>62</v>
      </c>
      <c r="G24" s="19" t="s">
        <v>109</v>
      </c>
      <c r="H24" s="23" t="s">
        <v>110</v>
      </c>
      <c r="I24" s="28" t="s">
        <v>111</v>
      </c>
      <c r="J24" s="29">
        <v>53</v>
      </c>
      <c r="K24" s="30"/>
      <c r="L24" s="30"/>
      <c r="M24" s="30"/>
      <c r="N24" s="29">
        <v>53</v>
      </c>
      <c r="O24" s="29">
        <v>53</v>
      </c>
      <c r="P24" s="30"/>
      <c r="Q24" s="30">
        <v>20</v>
      </c>
      <c r="R24" s="30"/>
      <c r="S24" s="29">
        <v>33</v>
      </c>
      <c r="T24" s="29" t="s">
        <v>112</v>
      </c>
      <c r="U24" s="22" t="s">
        <v>98</v>
      </c>
      <c r="V24" s="39"/>
    </row>
    <row r="25" ht="54" customHeight="1" spans="1:22">
      <c r="A25" s="18" t="s">
        <v>90</v>
      </c>
      <c r="B25" s="19" t="s">
        <v>91</v>
      </c>
      <c r="C25" s="20" t="s">
        <v>92</v>
      </c>
      <c r="D25" s="20">
        <v>20</v>
      </c>
      <c r="E25" s="21" t="s">
        <v>24</v>
      </c>
      <c r="F25" s="22" t="s">
        <v>62</v>
      </c>
      <c r="G25" s="19" t="s">
        <v>113</v>
      </c>
      <c r="H25" s="23" t="s">
        <v>114</v>
      </c>
      <c r="I25" s="28" t="s">
        <v>115</v>
      </c>
      <c r="J25" s="29">
        <v>115</v>
      </c>
      <c r="K25" s="30"/>
      <c r="L25" s="30"/>
      <c r="M25" s="30"/>
      <c r="N25" s="29">
        <v>115</v>
      </c>
      <c r="O25" s="29">
        <v>115</v>
      </c>
      <c r="P25" s="30"/>
      <c r="Q25" s="30">
        <v>50</v>
      </c>
      <c r="R25" s="30"/>
      <c r="S25" s="29">
        <v>65</v>
      </c>
      <c r="T25" s="29" t="s">
        <v>116</v>
      </c>
      <c r="U25" s="22" t="s">
        <v>98</v>
      </c>
      <c r="V25" s="39"/>
    </row>
    <row r="26" ht="60.75" spans="1:22">
      <c r="A26" s="18" t="s">
        <v>90</v>
      </c>
      <c r="B26" s="19" t="s">
        <v>91</v>
      </c>
      <c r="C26" s="20" t="s">
        <v>92</v>
      </c>
      <c r="D26" s="20">
        <v>21</v>
      </c>
      <c r="E26" s="21" t="s">
        <v>24</v>
      </c>
      <c r="F26" s="22" t="s">
        <v>30</v>
      </c>
      <c r="G26" s="19" t="s">
        <v>117</v>
      </c>
      <c r="H26" s="23" t="s">
        <v>118</v>
      </c>
      <c r="I26" s="28" t="s">
        <v>119</v>
      </c>
      <c r="J26" s="29">
        <v>290</v>
      </c>
      <c r="K26" s="30"/>
      <c r="L26" s="30"/>
      <c r="M26" s="30"/>
      <c r="N26" s="29">
        <v>290</v>
      </c>
      <c r="O26" s="29">
        <v>290</v>
      </c>
      <c r="P26" s="30"/>
      <c r="Q26" s="30">
        <v>150</v>
      </c>
      <c r="R26" s="30"/>
      <c r="S26" s="29">
        <v>140</v>
      </c>
      <c r="T26" s="29" t="s">
        <v>120</v>
      </c>
      <c r="U26" s="22" t="s">
        <v>98</v>
      </c>
      <c r="V26" s="39" t="s">
        <v>73</v>
      </c>
    </row>
    <row r="27" ht="92" customHeight="1" spans="1:22">
      <c r="A27" s="18" t="s">
        <v>90</v>
      </c>
      <c r="B27" s="19" t="s">
        <v>91</v>
      </c>
      <c r="C27" s="20" t="s">
        <v>92</v>
      </c>
      <c r="D27" s="20">
        <v>22</v>
      </c>
      <c r="E27" s="21" t="s">
        <v>24</v>
      </c>
      <c r="F27" s="22" t="s">
        <v>30</v>
      </c>
      <c r="G27" s="19" t="s">
        <v>121</v>
      </c>
      <c r="H27" s="23" t="s">
        <v>122</v>
      </c>
      <c r="I27" s="28" t="s">
        <v>123</v>
      </c>
      <c r="J27" s="29">
        <v>145</v>
      </c>
      <c r="K27" s="30"/>
      <c r="L27" s="30"/>
      <c r="M27" s="30"/>
      <c r="N27" s="29">
        <v>145</v>
      </c>
      <c r="O27" s="29">
        <v>145</v>
      </c>
      <c r="P27" s="30"/>
      <c r="Q27" s="30">
        <v>107.1</v>
      </c>
      <c r="R27" s="30"/>
      <c r="S27" s="29">
        <v>37.9</v>
      </c>
      <c r="T27" s="29" t="s">
        <v>124</v>
      </c>
      <c r="U27" s="22" t="s">
        <v>98</v>
      </c>
      <c r="V27" s="39"/>
    </row>
    <row r="28" ht="54" customHeight="1" spans="1:22">
      <c r="A28" s="18" t="s">
        <v>90</v>
      </c>
      <c r="B28" s="19" t="s">
        <v>91</v>
      </c>
      <c r="C28" s="20" t="s">
        <v>92</v>
      </c>
      <c r="D28" s="20">
        <v>23</v>
      </c>
      <c r="E28" s="21" t="s">
        <v>24</v>
      </c>
      <c r="F28" s="22" t="s">
        <v>30</v>
      </c>
      <c r="G28" s="19" t="s">
        <v>125</v>
      </c>
      <c r="H28" s="23" t="s">
        <v>126</v>
      </c>
      <c r="I28" s="28" t="s">
        <v>127</v>
      </c>
      <c r="J28" s="29">
        <v>240</v>
      </c>
      <c r="K28" s="30"/>
      <c r="L28" s="30"/>
      <c r="M28" s="30"/>
      <c r="N28" s="29">
        <v>240</v>
      </c>
      <c r="O28" s="29">
        <v>240</v>
      </c>
      <c r="P28" s="30"/>
      <c r="Q28" s="30">
        <v>137</v>
      </c>
      <c r="R28" s="30"/>
      <c r="S28" s="29">
        <v>103</v>
      </c>
      <c r="T28" s="29" t="s">
        <v>128</v>
      </c>
      <c r="U28" s="22" t="s">
        <v>98</v>
      </c>
      <c r="V28" s="39" t="s">
        <v>73</v>
      </c>
    </row>
    <row r="29" ht="61" customHeight="1" spans="1:22">
      <c r="A29" s="18" t="s">
        <v>129</v>
      </c>
      <c r="B29" s="19" t="s">
        <v>130</v>
      </c>
      <c r="C29" s="20" t="s">
        <v>131</v>
      </c>
      <c r="D29" s="20">
        <v>24</v>
      </c>
      <c r="E29" s="19" t="s">
        <v>24</v>
      </c>
      <c r="F29" s="22"/>
      <c r="G29" s="19" t="s">
        <v>24</v>
      </c>
      <c r="H29" s="23" t="s">
        <v>132</v>
      </c>
      <c r="I29" s="28" t="s">
        <v>133</v>
      </c>
      <c r="J29" s="29">
        <v>150</v>
      </c>
      <c r="K29" s="30"/>
      <c r="L29" s="30">
        <v>150</v>
      </c>
      <c r="M29" s="30"/>
      <c r="N29" s="29"/>
      <c r="O29" s="29">
        <v>150</v>
      </c>
      <c r="P29" s="30"/>
      <c r="Q29" s="30">
        <v>137.4</v>
      </c>
      <c r="R29" s="30"/>
      <c r="S29" s="29">
        <v>12.6</v>
      </c>
      <c r="T29" s="29" t="s">
        <v>134</v>
      </c>
      <c r="U29" s="22" t="s">
        <v>135</v>
      </c>
      <c r="V29" s="39"/>
    </row>
    <row r="30" ht="61" customHeight="1" spans="1:22">
      <c r="A30" s="18" t="s">
        <v>129</v>
      </c>
      <c r="B30" s="19" t="s">
        <v>130</v>
      </c>
      <c r="C30" s="20" t="s">
        <v>131</v>
      </c>
      <c r="D30" s="20">
        <v>25</v>
      </c>
      <c r="E30" s="19" t="s">
        <v>24</v>
      </c>
      <c r="F30" s="22"/>
      <c r="G30" s="19" t="s">
        <v>24</v>
      </c>
      <c r="H30" s="23" t="s">
        <v>136</v>
      </c>
      <c r="I30" s="28" t="s">
        <v>137</v>
      </c>
      <c r="J30" s="29">
        <v>150</v>
      </c>
      <c r="K30" s="30"/>
      <c r="L30" s="30">
        <v>150</v>
      </c>
      <c r="M30" s="30"/>
      <c r="N30" s="29"/>
      <c r="O30" s="29">
        <v>150</v>
      </c>
      <c r="P30" s="30"/>
      <c r="Q30" s="30">
        <v>134.5</v>
      </c>
      <c r="R30" s="30"/>
      <c r="S30" s="29">
        <v>15.5</v>
      </c>
      <c r="T30" s="29" t="s">
        <v>138</v>
      </c>
      <c r="U30" s="22" t="s">
        <v>135</v>
      </c>
      <c r="V30" s="39"/>
    </row>
  </sheetData>
  <autoFilter xmlns:etc="http://www.wps.cn/officeDocument/2017/etCustomData" ref="A3:V30" etc:filterBottomFollowUsedRange="0">
    <extLst/>
  </autoFilter>
  <mergeCells count="16">
    <mergeCell ref="A1:B1"/>
    <mergeCell ref="A2:V2"/>
    <mergeCell ref="J3:N3"/>
    <mergeCell ref="O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</mergeCells>
  <pageMargins left="0.354166666666667" right="0.15625" top="0.865277777777778" bottom="0.313888888888889" header="0.511805555555556" footer="0.196527777777778"/>
  <pageSetup paperSize="9" scale="3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Moussa</cp:lastModifiedBy>
  <dcterms:created xsi:type="dcterms:W3CDTF">2017-06-15T23:11:00Z</dcterms:created>
  <dcterms:modified xsi:type="dcterms:W3CDTF">2024-09-27T01:05:19Z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E39BD9D9A81F4732A94B35DB24DAD673_13</vt:lpwstr>
  </property>
</Properties>
</file>